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660"/>
  </bookViews>
  <sheets>
    <sheet name="Version Skipper" sheetId="2" r:id="rId1"/>
  </sheets>
  <definedNames>
    <definedName name="_xlnm._FilterDatabase" localSheetId="0" hidden="1">'Version Skipper'!$E$4:$E$110</definedName>
    <definedName name="_xlnm.Print_Area" localSheetId="0">'Version Skipper'!$B$5:$D$111</definedName>
    <definedName name="_xlnm.Criteria" localSheetId="0">'Version Skipper'!$E$5:$E$82</definedName>
  </definedNames>
  <calcPr calcId="145621"/>
</workbook>
</file>

<file path=xl/calcChain.xml><?xml version="1.0" encoding="utf-8"?>
<calcChain xmlns="http://schemas.openxmlformats.org/spreadsheetml/2006/main">
  <c r="E103" i="2" l="1"/>
  <c r="B103" i="2"/>
  <c r="E41" i="2" l="1"/>
  <c r="B41" i="2"/>
  <c r="B78" i="2" l="1"/>
  <c r="E78" i="2"/>
  <c r="B79" i="2"/>
  <c r="E79" i="2"/>
  <c r="B100" i="2"/>
  <c r="E100" i="2"/>
  <c r="B99" i="2"/>
  <c r="E99" i="2"/>
  <c r="E96" i="2"/>
  <c r="B96" i="2"/>
  <c r="B108" i="2"/>
  <c r="E108" i="2"/>
  <c r="B107" i="2"/>
  <c r="E107" i="2"/>
  <c r="B106" i="2"/>
  <c r="E106" i="2"/>
  <c r="B105" i="2"/>
  <c r="E105" i="2"/>
  <c r="B104" i="2"/>
  <c r="E104" i="2"/>
  <c r="B102" i="2"/>
  <c r="E102" i="2"/>
  <c r="B101" i="2"/>
  <c r="E101" i="2"/>
  <c r="E89" i="2"/>
  <c r="B89" i="2"/>
  <c r="B90" i="2"/>
  <c r="E90" i="2"/>
  <c r="B85" i="2" l="1"/>
  <c r="E85" i="2"/>
  <c r="E86" i="2"/>
  <c r="B86" i="2"/>
  <c r="E75" i="2" l="1"/>
  <c r="B75" i="2"/>
  <c r="E109" i="2" l="1"/>
  <c r="B109" i="2"/>
  <c r="E91" i="2" l="1"/>
  <c r="B91" i="2"/>
  <c r="E93" i="2"/>
  <c r="B93" i="2"/>
  <c r="E92" i="2"/>
  <c r="B92" i="2"/>
  <c r="E88" i="2"/>
  <c r="B88" i="2"/>
  <c r="E87" i="2"/>
  <c r="B87" i="2"/>
  <c r="E84" i="2"/>
  <c r="B84" i="2"/>
  <c r="E83" i="2"/>
  <c r="B83" i="2"/>
  <c r="E34" i="2" l="1"/>
  <c r="B34" i="2"/>
  <c r="E33" i="2"/>
  <c r="B33" i="2"/>
  <c r="E24" i="2"/>
  <c r="E23" i="2"/>
  <c r="B23" i="2"/>
  <c r="E110" i="2" l="1"/>
  <c r="B110" i="2"/>
  <c r="E77" i="2"/>
  <c r="B77" i="2"/>
  <c r="E94" i="2"/>
  <c r="B94" i="2"/>
  <c r="E31" i="2"/>
  <c r="B31" i="2"/>
  <c r="B56" i="2" l="1"/>
  <c r="E56" i="2"/>
  <c r="E98" i="2" l="1"/>
  <c r="B98" i="2"/>
  <c r="E97" i="2"/>
  <c r="B97" i="2"/>
  <c r="E95" i="2"/>
  <c r="B95" i="2"/>
  <c r="E81" i="2"/>
  <c r="B81" i="2"/>
  <c r="E80" i="2"/>
  <c r="B80" i="2"/>
  <c r="E37" i="2"/>
  <c r="B37" i="2"/>
  <c r="E36" i="2"/>
  <c r="B36" i="2"/>
  <c r="E35" i="2"/>
  <c r="B35" i="2"/>
  <c r="E76" i="2"/>
  <c r="B76" i="2"/>
  <c r="E74" i="2"/>
  <c r="B74" i="2"/>
  <c r="E32" i="2"/>
  <c r="B32" i="2"/>
  <c r="E30" i="2"/>
  <c r="B30" i="2"/>
  <c r="E29" i="2"/>
  <c r="B29" i="2"/>
  <c r="E28" i="2"/>
  <c r="B28" i="2"/>
  <c r="E27" i="2"/>
  <c r="B27" i="2"/>
  <c r="E22" i="2"/>
  <c r="B22" i="2"/>
  <c r="E21" i="2"/>
  <c r="B21" i="2"/>
  <c r="E20" i="2"/>
  <c r="B20" i="2"/>
  <c r="E19" i="2"/>
  <c r="B19" i="2"/>
  <c r="E82" i="2" l="1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26" i="2"/>
  <c r="E25" i="2"/>
  <c r="E49" i="2"/>
  <c r="E57" i="2"/>
  <c r="E55" i="2"/>
  <c r="E54" i="2"/>
  <c r="E53" i="2"/>
  <c r="E52" i="2"/>
  <c r="E51" i="2"/>
  <c r="E50" i="2"/>
  <c r="E48" i="2"/>
  <c r="E47" i="2"/>
  <c r="E46" i="2"/>
  <c r="E45" i="2"/>
  <c r="E44" i="2"/>
  <c r="E43" i="2"/>
  <c r="E42" i="2"/>
  <c r="E40" i="2"/>
  <c r="E38" i="2"/>
  <c r="E18" i="2"/>
  <c r="E17" i="2"/>
  <c r="E16" i="2"/>
  <c r="E15" i="2"/>
  <c r="E14" i="2"/>
  <c r="E13" i="2"/>
  <c r="E11" i="2"/>
  <c r="E10" i="2"/>
  <c r="E9" i="2"/>
  <c r="E8" i="2"/>
  <c r="E7" i="2"/>
  <c r="E6" i="2"/>
  <c r="E58" i="2"/>
  <c r="E39" i="2"/>
  <c r="E12" i="2"/>
  <c r="B82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26" i="2"/>
  <c r="B25" i="2"/>
  <c r="B49" i="2"/>
  <c r="B57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0" i="2"/>
  <c r="B38" i="2"/>
  <c r="B18" i="2"/>
  <c r="B17" i="2"/>
  <c r="B16" i="2"/>
  <c r="B15" i="2"/>
  <c r="B14" i="2"/>
  <c r="B13" i="2"/>
  <c r="B11" i="2"/>
  <c r="B10" i="2"/>
  <c r="B9" i="2"/>
  <c r="B8" i="2"/>
  <c r="B7" i="2"/>
  <c r="B6" i="2"/>
  <c r="B58" i="2"/>
  <c r="B39" i="2"/>
  <c r="B12" i="2"/>
  <c r="B5" i="2"/>
  <c r="E5" i="2"/>
</calcChain>
</file>

<file path=xl/sharedStrings.xml><?xml version="1.0" encoding="utf-8"?>
<sst xmlns="http://schemas.openxmlformats.org/spreadsheetml/2006/main" count="117" uniqueCount="110">
  <si>
    <t>…..</t>
  </si>
  <si>
    <t>Fernglas</t>
  </si>
  <si>
    <t>Segel-Führerschein</t>
  </si>
  <si>
    <t>offen</t>
  </si>
  <si>
    <t>ok</t>
  </si>
  <si>
    <t>STATUS</t>
  </si>
  <si>
    <t>ANZ</t>
  </si>
  <si>
    <t>ITEM</t>
  </si>
  <si>
    <t>ANZEIGE</t>
  </si>
  <si>
    <t xml:space="preserve">Anleitung: </t>
  </si>
  <si>
    <r>
      <rPr>
        <b/>
        <i/>
        <sz val="12"/>
        <color theme="0"/>
        <rFont val="Calibri"/>
        <family val="2"/>
        <scheme val="minor"/>
      </rPr>
      <t>Anpassen der Liste auf deine Bedürfnisse:</t>
    </r>
    <r>
      <rPr>
        <i/>
        <sz val="12"/>
        <color theme="0"/>
        <rFont val="Calibri"/>
        <family val="2"/>
        <scheme val="minor"/>
      </rPr>
      <t xml:space="preserve">
- Erst unter ANZEIGE "Alles auswählen" anklicken
- Als ANZ "0" eintragen, wenn du das Item nicht brauchst; ansonsten die mitzunehmende Stückzahl oder einfach "1"
- Statt "…." kannst du deine eigenen zusätzlichen Items eintragen. Wenn du weitere Zeilen benötigst: Immer ganze (!) Zeilen kopieren und einfügen
</t>
    </r>
    <r>
      <rPr>
        <b/>
        <i/>
        <sz val="12"/>
        <color theme="0"/>
        <rFont val="Calibri"/>
        <family val="2"/>
        <scheme val="minor"/>
      </rPr>
      <t>Anzeige für Bearbeitung und Ausdruck:</t>
    </r>
    <r>
      <rPr>
        <i/>
        <sz val="12"/>
        <color theme="0"/>
        <rFont val="Calibri"/>
        <family val="2"/>
        <scheme val="minor"/>
      </rPr>
      <t xml:space="preserve">
- Unter ANZEIGE kannst du die Zeilen auswählen, die angezeigt werden sollen
</t>
    </r>
    <r>
      <rPr>
        <b/>
        <i/>
        <sz val="12"/>
        <color theme="0"/>
        <rFont val="Calibri"/>
        <family val="2"/>
        <scheme val="minor"/>
      </rPr>
      <t>Status bearbeiten (wenn das Häkchen-Machen auf dem Ausdruck nicht reicht):</t>
    </r>
    <r>
      <rPr>
        <i/>
        <sz val="12"/>
        <color theme="0"/>
        <rFont val="Calibri"/>
        <family val="2"/>
        <scheme val="minor"/>
      </rPr>
      <t xml:space="preserve">
- Unter STATUS auswählen ob erledigt ("ok) oder nicht ("offen"). Dann können unter ANZEIGE offene oder erledigte Punkte gezielt angezeigt/gedruckt werden
</t>
    </r>
  </si>
  <si>
    <t>nicht relevant</t>
  </si>
  <si>
    <t>Schnorchel</t>
  </si>
  <si>
    <t>Taucherbrille</t>
  </si>
  <si>
    <t>Safety-Seesack</t>
  </si>
  <si>
    <t>Satz Flossen</t>
  </si>
  <si>
    <t>Bootsmannsstuhl</t>
  </si>
  <si>
    <t>Verbandskasten</t>
  </si>
  <si>
    <t>Handpeilkompass</t>
  </si>
  <si>
    <t>Taschenlampe normal</t>
  </si>
  <si>
    <t>Batterien Mono</t>
  </si>
  <si>
    <t>Batterien Baby</t>
  </si>
  <si>
    <t>Batterien Mignon</t>
  </si>
  <si>
    <t>Batterien Micro</t>
  </si>
  <si>
    <t>Batterien 9V</t>
  </si>
  <si>
    <t>Taschenlampe Maglite</t>
  </si>
  <si>
    <t>Leatherman</t>
  </si>
  <si>
    <t>Flaschenöffner am Bändsel</t>
  </si>
  <si>
    <t>Kellnermesser am Bändsel</t>
  </si>
  <si>
    <t>Fisherman's Dose</t>
  </si>
  <si>
    <t>Bootsmannsmesser</t>
  </si>
  <si>
    <t>Flagge RYA</t>
  </si>
  <si>
    <t>Cinnarizin</t>
  </si>
  <si>
    <t>Fisherman's Nachfüllbeutel</t>
  </si>
  <si>
    <t>Bootsmanns-Box</t>
  </si>
  <si>
    <t>Paar Arbeitshandschuhe</t>
  </si>
  <si>
    <t>Geldbeutel Schiffskasse</t>
  </si>
  <si>
    <t>Skipper-Tasche</t>
  </si>
  <si>
    <t>Navi-Schreibzeugtasche</t>
  </si>
  <si>
    <t>Taschenrechner</t>
  </si>
  <si>
    <t>Stoppuhr</t>
  </si>
  <si>
    <t>Trillerpfeife</t>
  </si>
  <si>
    <t>Kartenzirkel</t>
  </si>
  <si>
    <t>Kugelschreiber</t>
  </si>
  <si>
    <t>Bleistifte</t>
  </si>
  <si>
    <t>Bleistiftspitzer</t>
  </si>
  <si>
    <t>Highlighter</t>
  </si>
  <si>
    <t>Tesafilm</t>
  </si>
  <si>
    <t>Tape rot</t>
  </si>
  <si>
    <t>Radiergummi</t>
  </si>
  <si>
    <t>Messerkarte Swiss</t>
  </si>
  <si>
    <t>Sprechfunkzeugnis</t>
  </si>
  <si>
    <t>KA Mitgliedskarte</t>
  </si>
  <si>
    <t>Navi-Koffer</t>
  </si>
  <si>
    <t>Küchenwecker</t>
  </si>
  <si>
    <t>Reisewecker</t>
  </si>
  <si>
    <t>Kursdreiecke</t>
  </si>
  <si>
    <t>Schreibblock</t>
  </si>
  <si>
    <t>Logbuch</t>
  </si>
  <si>
    <t>Karten-Taschenlampe</t>
  </si>
  <si>
    <t>Lexikon</t>
  </si>
  <si>
    <t>Hafenhandbuch</t>
  </si>
  <si>
    <t>Buch Seemannschaft</t>
  </si>
  <si>
    <t>Buch Wolken und Wetter</t>
  </si>
  <si>
    <t>Buch Radar</t>
  </si>
  <si>
    <t>Buch Sprechfunk</t>
  </si>
  <si>
    <t>Buch 8x Wassersport</t>
  </si>
  <si>
    <t>Broschüre 1. Hilfe an Bord</t>
  </si>
  <si>
    <t>Broschüre Standard Marine Vocabulary</t>
  </si>
  <si>
    <t>Broschüre D1</t>
  </si>
  <si>
    <t>Broschüre Lokales Abkürzungsverz.</t>
  </si>
  <si>
    <t>Revierführer</t>
  </si>
  <si>
    <t>Mappe Törnunterlagen</t>
  </si>
  <si>
    <t>Aktueller Wetterbericht</t>
  </si>
  <si>
    <t>Wachplan</t>
  </si>
  <si>
    <t>Liederbücher</t>
  </si>
  <si>
    <t>Übungstampen</t>
  </si>
  <si>
    <t>VK Liederbücher</t>
  </si>
  <si>
    <t>VK RYA-CD</t>
  </si>
  <si>
    <t>CD Music-Sampler</t>
  </si>
  <si>
    <t>Wichtig-Tasche</t>
  </si>
  <si>
    <t>Y-Stecker-Satz</t>
  </si>
  <si>
    <t>Duck Tape</t>
  </si>
  <si>
    <t>Flagge KA</t>
  </si>
  <si>
    <t>Flagge UYC-Mo</t>
  </si>
  <si>
    <t>USB-Stick MP3 Music Sampler</t>
  </si>
  <si>
    <t>Kombüsen-Gear</t>
  </si>
  <si>
    <t>Kaffeefilter 1x6</t>
  </si>
  <si>
    <t>Filterpapier 1x6</t>
  </si>
  <si>
    <t>Geschirrhandtücher</t>
  </si>
  <si>
    <t>Antirutschtücher</t>
  </si>
  <si>
    <t>Dose Wäscheklammern</t>
  </si>
  <si>
    <t>Gitarre</t>
  </si>
  <si>
    <t>Sea Gum</t>
  </si>
  <si>
    <t>Kaffeekanne</t>
  </si>
  <si>
    <t>Wasserkocher</t>
  </si>
  <si>
    <t>Kaffeedose mit Messlöffel</t>
  </si>
  <si>
    <t>Gasherdanzünder</t>
  </si>
  <si>
    <t>Centerfold</t>
  </si>
  <si>
    <t>Laptop</t>
  </si>
  <si>
    <t>Maus/Charger</t>
  </si>
  <si>
    <t>Handy</t>
  </si>
  <si>
    <t>Handylader 220V</t>
  </si>
  <si>
    <t>USB-Einsatz Zig-Anzünder</t>
  </si>
  <si>
    <t>Multi-USB-Ladekabel</t>
  </si>
  <si>
    <t>Ticket</t>
  </si>
  <si>
    <t>Einkaufsliste</t>
  </si>
  <si>
    <t>Kombüsenfahrplan</t>
  </si>
  <si>
    <t>Kartenlupe</t>
  </si>
  <si>
    <t>Ladegerät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</si>
</sst>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2"/>
      <color theme="3" tint="-0.249977111117893"/>
      <name val="Wingdings 2"/>
      <family val="1"/>
      <charset val="2"/>
    </font>
    <font>
      <b/>
      <sz val="12"/>
      <color theme="3" tint="0.59999389629810485"/>
      <name val="Calibri"/>
      <family val="2"/>
      <scheme val="minor"/>
    </font>
    <font>
      <b/>
      <sz val="14"/>
      <color theme="3" tint="-0.249977111117893"/>
      <name val="Wingdings 2"/>
      <family val="1"/>
      <charset val="2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5" borderId="0" xfId="0" applyFont="1" applyFill="1" applyBorder="1"/>
    <xf numFmtId="0" fontId="2" fillId="5" borderId="0" xfId="0" applyFont="1" applyFill="1" applyBorder="1"/>
    <xf numFmtId="0" fontId="4" fillId="5" borderId="0" xfId="0" applyFont="1" applyFill="1" applyAlignment="1" applyProtection="1">
      <alignment horizontal="center"/>
    </xf>
    <xf numFmtId="0" fontId="4" fillId="5" borderId="0" xfId="0" applyFont="1" applyFill="1" applyAlignment="1">
      <alignment horizontal="center"/>
    </xf>
    <xf numFmtId="0" fontId="7" fillId="6" borderId="0" xfId="0" applyFont="1" applyFill="1"/>
    <xf numFmtId="0" fontId="11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2" fillId="6" borderId="0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top" wrapText="1"/>
    </xf>
    <xf numFmtId="0" fontId="3" fillId="0" borderId="0" xfId="0" applyFont="1" applyFill="1"/>
    <xf numFmtId="0" fontId="3" fillId="3" borderId="0" xfId="0" applyFont="1" applyFill="1" applyBorder="1" applyAlignment="1">
      <alignment horizontal="center"/>
    </xf>
    <xf numFmtId="0" fontId="15" fillId="0" borderId="0" xfId="1" applyFont="1" applyBorder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5" fillId="0" borderId="0" xfId="0" applyFont="1"/>
    <xf numFmtId="0" fontId="15" fillId="0" borderId="0" xfId="0" applyFont="1" applyBorder="1" applyAlignment="1" applyProtection="1">
      <alignment horizontal="left"/>
    </xf>
    <xf numFmtId="0" fontId="3" fillId="3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workbookViewId="0">
      <pane ySplit="4" topLeftCell="A68" activePane="bottomLeft" state="frozen"/>
      <selection pane="bottomLeft" activeCell="D104" sqref="D104"/>
    </sheetView>
  </sheetViews>
  <sheetFormatPr baseColWidth="10" defaultRowHeight="15.75" x14ac:dyDescent="0.25"/>
  <cols>
    <col min="1" max="1" width="9.85546875" style="4" bestFit="1" customWidth="1"/>
    <col min="2" max="2" width="3.85546875" style="4" customWidth="1"/>
    <col min="3" max="3" width="4.140625" style="4" customWidth="1"/>
    <col min="4" max="4" width="37.85546875" style="5" bestFit="1" customWidth="1"/>
    <col min="5" max="5" width="14.28515625" style="9" customWidth="1"/>
    <col min="6" max="6" width="13.28515625" style="7" customWidth="1"/>
    <col min="7" max="7" width="147.5703125" style="1" customWidth="1"/>
    <col min="8" max="16384" width="11.42578125" style="1"/>
  </cols>
  <sheetData>
    <row r="1" spans="1:9" hidden="1" x14ac:dyDescent="0.25">
      <c r="A1" s="4" t="s">
        <v>4</v>
      </c>
      <c r="E1" s="4" t="s">
        <v>4</v>
      </c>
      <c r="F1" s="1"/>
    </row>
    <row r="2" spans="1:9" hidden="1" x14ac:dyDescent="0.25">
      <c r="A2" s="4" t="s">
        <v>3</v>
      </c>
      <c r="E2" s="4" t="s">
        <v>3</v>
      </c>
      <c r="F2" s="1"/>
    </row>
    <row r="3" spans="1:9" hidden="1" x14ac:dyDescent="0.25">
      <c r="E3" s="4" t="s">
        <v>11</v>
      </c>
      <c r="F3" s="1"/>
    </row>
    <row r="4" spans="1:9" s="20" customFormat="1" ht="128.25" customHeight="1" x14ac:dyDescent="0.3">
      <c r="A4" s="21" t="s">
        <v>5</v>
      </c>
      <c r="B4" s="26" t="s">
        <v>6</v>
      </c>
      <c r="C4" s="26"/>
      <c r="D4" s="2" t="s">
        <v>7</v>
      </c>
      <c r="E4" s="3" t="s">
        <v>8</v>
      </c>
      <c r="F4" s="18" t="s">
        <v>9</v>
      </c>
      <c r="G4" s="19" t="s">
        <v>10</v>
      </c>
    </row>
    <row r="5" spans="1:9" ht="25.5" customHeight="1" x14ac:dyDescent="0.3">
      <c r="A5" s="12"/>
      <c r="B5" s="13" t="str">
        <f>IF(A5="ok","P","")</f>
        <v/>
      </c>
      <c r="C5" s="11">
        <v>1</v>
      </c>
      <c r="D5" s="10" t="s">
        <v>14</v>
      </c>
      <c r="E5" s="8" t="str">
        <f>IF(C5&gt;0, IF(A5="ok", "ok","offen"),"-")</f>
        <v>offen</v>
      </c>
      <c r="F5" s="6"/>
    </row>
    <row r="6" spans="1:9" x14ac:dyDescent="0.25">
      <c r="A6" s="17"/>
      <c r="B6" s="14" t="str">
        <f>IF(A6="ok","P",IF(C6=0,"X",""))</f>
        <v>X</v>
      </c>
      <c r="C6" s="15">
        <v>0</v>
      </c>
      <c r="D6" s="16" t="s">
        <v>15</v>
      </c>
      <c r="E6" s="8" t="str">
        <f>IF(C6&gt;0, IF(A6="ok", "ok","offen"),"nicht relevant")</f>
        <v>nicht relevant</v>
      </c>
      <c r="F6" s="6"/>
      <c r="G6" s="22"/>
      <c r="H6" s="22"/>
      <c r="I6"/>
    </row>
    <row r="7" spans="1:9" x14ac:dyDescent="0.25">
      <c r="A7" s="17"/>
      <c r="B7" s="14" t="str">
        <f t="shared" ref="B7:B11" si="0">IF(A7="ok","P",IF(C7=0,"X",""))</f>
        <v/>
      </c>
      <c r="C7" s="15">
        <v>1</v>
      </c>
      <c r="D7" s="16" t="s">
        <v>12</v>
      </c>
      <c r="E7" s="8" t="str">
        <f t="shared" ref="E7:E10" si="1">IF(C7&gt;0, IF(A7="ok", "ok","offen"),"nicht relevant")</f>
        <v>offen</v>
      </c>
      <c r="F7" s="6"/>
      <c r="G7" s="22"/>
      <c r="H7" s="22"/>
      <c r="I7"/>
    </row>
    <row r="8" spans="1:9" x14ac:dyDescent="0.25">
      <c r="A8" s="17"/>
      <c r="B8" s="14" t="str">
        <f t="shared" si="0"/>
        <v/>
      </c>
      <c r="C8" s="15">
        <v>1</v>
      </c>
      <c r="D8" s="16" t="s">
        <v>13</v>
      </c>
      <c r="E8" s="8" t="str">
        <f t="shared" si="1"/>
        <v>offen</v>
      </c>
      <c r="F8" s="6"/>
      <c r="G8" s="22"/>
      <c r="H8" s="22"/>
      <c r="I8"/>
    </row>
    <row r="9" spans="1:9" x14ac:dyDescent="0.25">
      <c r="A9" s="17"/>
      <c r="B9" s="14" t="str">
        <f t="shared" si="0"/>
        <v>X</v>
      </c>
      <c r="C9" s="15">
        <v>0</v>
      </c>
      <c r="D9" s="16" t="s">
        <v>16</v>
      </c>
      <c r="E9" s="8" t="str">
        <f t="shared" si="1"/>
        <v>nicht relevant</v>
      </c>
      <c r="F9" s="6"/>
      <c r="G9" s="22"/>
      <c r="H9" s="22"/>
      <c r="I9"/>
    </row>
    <row r="10" spans="1:9" x14ac:dyDescent="0.25">
      <c r="A10" s="17"/>
      <c r="B10" s="14" t="str">
        <f t="shared" si="0"/>
        <v/>
      </c>
      <c r="C10" s="15">
        <v>1</v>
      </c>
      <c r="D10" s="16" t="s">
        <v>17</v>
      </c>
      <c r="E10" s="8" t="str">
        <f t="shared" si="1"/>
        <v>offen</v>
      </c>
      <c r="G10" s="22"/>
      <c r="H10" s="22"/>
      <c r="I10"/>
    </row>
    <row r="11" spans="1:9" x14ac:dyDescent="0.25">
      <c r="A11" s="17"/>
      <c r="B11" s="14" t="str">
        <f t="shared" si="0"/>
        <v>X</v>
      </c>
      <c r="C11" s="15">
        <v>0</v>
      </c>
      <c r="D11" s="16" t="s">
        <v>0</v>
      </c>
      <c r="E11" s="8" t="str">
        <f>IF(C11&gt;0, IF(A11="ok", "ok","offen"),"nicht relevant")</f>
        <v>nicht relevant</v>
      </c>
      <c r="F11" s="1"/>
    </row>
    <row r="12" spans="1:9" ht="25.5" customHeight="1" x14ac:dyDescent="0.3">
      <c r="A12" s="12"/>
      <c r="B12" s="13" t="str">
        <f>IF(A12="ok","P","")</f>
        <v/>
      </c>
      <c r="C12" s="11">
        <v>1</v>
      </c>
      <c r="D12" s="10" t="s">
        <v>37</v>
      </c>
      <c r="E12" s="8" t="str">
        <f>IF(C12&gt;0, IF(A12="ok", "ok","offen"),"-")</f>
        <v>offen</v>
      </c>
    </row>
    <row r="13" spans="1:9" x14ac:dyDescent="0.25">
      <c r="A13" s="17"/>
      <c r="B13" s="14" t="str">
        <f t="shared" ref="B13:B38" si="2">IF(A13="ok","P",IF(C13=0,"X",""))</f>
        <v/>
      </c>
      <c r="C13" s="15">
        <v>1</v>
      </c>
      <c r="D13" s="16" t="s">
        <v>1</v>
      </c>
      <c r="E13" s="8" t="str">
        <f t="shared" ref="E13:E38" si="3">IF(C13&gt;0, IF(A13="ok", "ok","offen"),"nicht relevant")</f>
        <v>offen</v>
      </c>
      <c r="G13" s="23"/>
      <c r="H13" s="23"/>
      <c r="I13"/>
    </row>
    <row r="14" spans="1:9" x14ac:dyDescent="0.25">
      <c r="A14" s="17"/>
      <c r="B14" s="14" t="str">
        <f t="shared" si="2"/>
        <v/>
      </c>
      <c r="C14" s="15">
        <v>1</v>
      </c>
      <c r="D14" s="16" t="s">
        <v>18</v>
      </c>
      <c r="E14" s="8" t="str">
        <f t="shared" si="3"/>
        <v>offen</v>
      </c>
      <c r="G14" s="23"/>
      <c r="H14" s="23"/>
      <c r="I14"/>
    </row>
    <row r="15" spans="1:9" x14ac:dyDescent="0.25">
      <c r="A15" s="17"/>
      <c r="B15" s="14" t="str">
        <f t="shared" si="2"/>
        <v/>
      </c>
      <c r="C15" s="15">
        <v>1</v>
      </c>
      <c r="D15" s="16" t="s">
        <v>34</v>
      </c>
      <c r="E15" s="8" t="str">
        <f t="shared" si="3"/>
        <v>offen</v>
      </c>
      <c r="G15" s="23"/>
      <c r="H15" s="23"/>
      <c r="I15"/>
    </row>
    <row r="16" spans="1:9" x14ac:dyDescent="0.25">
      <c r="A16" s="17"/>
      <c r="B16" s="14" t="str">
        <f t="shared" si="2"/>
        <v/>
      </c>
      <c r="C16" s="15">
        <v>1</v>
      </c>
      <c r="D16" s="16" t="s">
        <v>25</v>
      </c>
      <c r="E16" s="8" t="str">
        <f t="shared" si="3"/>
        <v>offen</v>
      </c>
      <c r="G16" s="23"/>
      <c r="H16" s="23"/>
      <c r="I16"/>
    </row>
    <row r="17" spans="1:9" x14ac:dyDescent="0.25">
      <c r="A17" s="17"/>
      <c r="B17" s="14" t="str">
        <f t="shared" si="2"/>
        <v/>
      </c>
      <c r="C17" s="15">
        <v>1</v>
      </c>
      <c r="D17" s="16" t="s">
        <v>19</v>
      </c>
      <c r="E17" s="8" t="str">
        <f t="shared" si="3"/>
        <v>offen</v>
      </c>
      <c r="G17" s="23"/>
      <c r="H17" s="23"/>
      <c r="I17"/>
    </row>
    <row r="18" spans="1:9" x14ac:dyDescent="0.25">
      <c r="A18" s="17"/>
      <c r="B18" s="14" t="str">
        <f t="shared" si="2"/>
        <v/>
      </c>
      <c r="C18" s="15">
        <v>2</v>
      </c>
      <c r="D18" s="16" t="s">
        <v>20</v>
      </c>
      <c r="E18" s="8" t="str">
        <f t="shared" si="3"/>
        <v>offen</v>
      </c>
      <c r="G18" s="23"/>
      <c r="H18" s="23"/>
      <c r="I18"/>
    </row>
    <row r="19" spans="1:9" x14ac:dyDescent="0.25">
      <c r="A19" s="17"/>
      <c r="B19" s="14" t="str">
        <f t="shared" ref="B19:B28" si="4">IF(A19="ok","P",IF(C19=0,"X",""))</f>
        <v/>
      </c>
      <c r="C19" s="15">
        <v>2</v>
      </c>
      <c r="D19" s="16" t="s">
        <v>21</v>
      </c>
      <c r="E19" s="8" t="str">
        <f t="shared" ref="E19:E28" si="5">IF(C19&gt;0, IF(A19="ok", "ok","offen"),"nicht relevant")</f>
        <v>offen</v>
      </c>
      <c r="G19" s="23"/>
      <c r="H19" s="23"/>
      <c r="I19"/>
    </row>
    <row r="20" spans="1:9" x14ac:dyDescent="0.25">
      <c r="A20" s="17"/>
      <c r="B20" s="14" t="str">
        <f t="shared" si="4"/>
        <v/>
      </c>
      <c r="C20" s="15">
        <v>4</v>
      </c>
      <c r="D20" s="16" t="s">
        <v>22</v>
      </c>
      <c r="E20" s="8" t="str">
        <f t="shared" si="5"/>
        <v>offen</v>
      </c>
      <c r="G20" s="24"/>
      <c r="H20" s="24"/>
      <c r="I20"/>
    </row>
    <row r="21" spans="1:9" x14ac:dyDescent="0.25">
      <c r="A21" s="17"/>
      <c r="B21" s="14" t="str">
        <f t="shared" si="4"/>
        <v/>
      </c>
      <c r="C21" s="15">
        <v>4</v>
      </c>
      <c r="D21" s="16" t="s">
        <v>23</v>
      </c>
      <c r="E21" s="8" t="str">
        <f t="shared" si="5"/>
        <v>offen</v>
      </c>
      <c r="G21" s="23"/>
      <c r="H21" s="24"/>
      <c r="I21"/>
    </row>
    <row r="22" spans="1:9" x14ac:dyDescent="0.25">
      <c r="A22" s="17"/>
      <c r="B22" s="14" t="str">
        <f t="shared" si="4"/>
        <v/>
      </c>
      <c r="C22" s="15">
        <v>1</v>
      </c>
      <c r="D22" s="16" t="s">
        <v>24</v>
      </c>
      <c r="E22" s="8" t="str">
        <f t="shared" si="5"/>
        <v>offen</v>
      </c>
      <c r="G22" s="23"/>
      <c r="H22" s="24"/>
      <c r="I22"/>
    </row>
    <row r="23" spans="1:9" x14ac:dyDescent="0.25">
      <c r="A23" s="17"/>
      <c r="B23" s="14" t="str">
        <f t="shared" ref="B23" si="6">IF(A23="ok","P",IF(C23=0,"X",""))</f>
        <v/>
      </c>
      <c r="C23" s="15">
        <v>1</v>
      </c>
      <c r="D23" s="16" t="s">
        <v>81</v>
      </c>
      <c r="E23" s="8" t="str">
        <f t="shared" ref="E23" si="7">IF(C23&gt;0, IF(A23="ok", "ok","offen"),"nicht relevant")</f>
        <v>offen</v>
      </c>
      <c r="G23" s="23"/>
      <c r="H23" s="24"/>
      <c r="I23"/>
    </row>
    <row r="24" spans="1:9" x14ac:dyDescent="0.25">
      <c r="A24" s="17"/>
      <c r="B24" s="14"/>
      <c r="C24" s="15">
        <v>1</v>
      </c>
      <c r="D24" s="16" t="s">
        <v>82</v>
      </c>
      <c r="E24" s="8" t="str">
        <f t="shared" ref="E24" si="8">IF(C24&gt;0, IF(A24="ok", "ok","offen"),"nicht relevant")</f>
        <v>offen</v>
      </c>
      <c r="G24" s="23"/>
      <c r="H24" s="24"/>
      <c r="I24"/>
    </row>
    <row r="25" spans="1:9" x14ac:dyDescent="0.25">
      <c r="A25" s="17"/>
      <c r="B25" s="14" t="str">
        <f>IF(A25="ok","P",IF(C25=0,"X",""))</f>
        <v/>
      </c>
      <c r="C25" s="15">
        <v>1</v>
      </c>
      <c r="D25" s="16" t="s">
        <v>54</v>
      </c>
      <c r="E25" s="8" t="str">
        <f>IF(C25&gt;0, IF(A25="ok", "ok","offen"),"nicht relevant")</f>
        <v>offen</v>
      </c>
      <c r="F25" s="23"/>
    </row>
    <row r="26" spans="1:9" x14ac:dyDescent="0.25">
      <c r="A26" s="17"/>
      <c r="B26" s="14" t="str">
        <f>IF(A26="ok","P",IF(C26=0,"X",""))</f>
        <v/>
      </c>
      <c r="C26" s="15">
        <v>1</v>
      </c>
      <c r="D26" s="16" t="s">
        <v>55</v>
      </c>
      <c r="E26" s="8" t="str">
        <f>IF(C26&gt;0, IF(A26="ok", "ok","offen"),"nicht relevant")</f>
        <v>offen</v>
      </c>
      <c r="F26" s="23"/>
    </row>
    <row r="27" spans="1:9" x14ac:dyDescent="0.25">
      <c r="A27" s="17"/>
      <c r="B27" s="14" t="str">
        <f t="shared" si="4"/>
        <v/>
      </c>
      <c r="C27" s="15">
        <v>1</v>
      </c>
      <c r="D27" s="16" t="s">
        <v>26</v>
      </c>
      <c r="E27" s="8" t="str">
        <f t="shared" si="5"/>
        <v>offen</v>
      </c>
      <c r="G27" s="23"/>
      <c r="H27" s="24"/>
      <c r="I27"/>
    </row>
    <row r="28" spans="1:9" x14ac:dyDescent="0.25">
      <c r="A28" s="17"/>
      <c r="B28" s="14" t="str">
        <f t="shared" si="4"/>
        <v/>
      </c>
      <c r="C28" s="15">
        <v>2</v>
      </c>
      <c r="D28" s="16" t="s">
        <v>30</v>
      </c>
      <c r="E28" s="8" t="str">
        <f t="shared" si="5"/>
        <v>offen</v>
      </c>
      <c r="G28" s="23"/>
      <c r="H28" s="23"/>
      <c r="I28"/>
    </row>
    <row r="29" spans="1:9" x14ac:dyDescent="0.25">
      <c r="A29" s="17"/>
      <c r="B29" s="14" t="str">
        <f t="shared" ref="B29:B37" si="9">IF(A29="ok","P",IF(C29=0,"X",""))</f>
        <v/>
      </c>
      <c r="C29" s="15">
        <v>1</v>
      </c>
      <c r="D29" s="16" t="s">
        <v>27</v>
      </c>
      <c r="E29" s="8" t="str">
        <f t="shared" ref="E29:E37" si="10">IF(C29&gt;0, IF(A29="ok", "ok","offen"),"nicht relevant")</f>
        <v>offen</v>
      </c>
      <c r="G29" s="23"/>
      <c r="H29" s="23"/>
      <c r="I29"/>
    </row>
    <row r="30" spans="1:9" x14ac:dyDescent="0.25">
      <c r="A30" s="17"/>
      <c r="B30" s="14" t="str">
        <f t="shared" si="9"/>
        <v/>
      </c>
      <c r="C30" s="15">
        <v>1</v>
      </c>
      <c r="D30" s="16" t="s">
        <v>28</v>
      </c>
      <c r="E30" s="8" t="str">
        <f t="shared" si="10"/>
        <v>offen</v>
      </c>
      <c r="G30" s="23"/>
      <c r="H30" s="23"/>
      <c r="I30"/>
    </row>
    <row r="31" spans="1:9" x14ac:dyDescent="0.25">
      <c r="A31" s="17"/>
      <c r="B31" s="14" t="str">
        <f t="shared" ref="B31" si="11">IF(A31="ok","P",IF(C31=0,"X",""))</f>
        <v/>
      </c>
      <c r="C31" s="15">
        <v>2</v>
      </c>
      <c r="D31" s="16" t="s">
        <v>76</v>
      </c>
      <c r="E31" s="8" t="str">
        <f t="shared" ref="E31" si="12">IF(C31&gt;0, IF(A31="ok", "ok","offen"),"nicht relevant")</f>
        <v>offen</v>
      </c>
      <c r="G31" s="23"/>
      <c r="H31" s="23"/>
      <c r="I31"/>
    </row>
    <row r="32" spans="1:9" x14ac:dyDescent="0.25">
      <c r="A32" s="17"/>
      <c r="B32" s="14" t="str">
        <f t="shared" si="9"/>
        <v/>
      </c>
      <c r="C32" s="15">
        <v>1</v>
      </c>
      <c r="D32" s="16" t="s">
        <v>31</v>
      </c>
      <c r="E32" s="8" t="str">
        <f t="shared" si="10"/>
        <v>offen</v>
      </c>
      <c r="G32" s="23"/>
      <c r="H32" s="23"/>
      <c r="I32"/>
    </row>
    <row r="33" spans="1:9" x14ac:dyDescent="0.25">
      <c r="A33" s="17"/>
      <c r="B33" s="14" t="str">
        <f t="shared" ref="B33:B34" si="13">IF(A33="ok","P",IF(C33=0,"X",""))</f>
        <v/>
      </c>
      <c r="C33" s="15">
        <v>1</v>
      </c>
      <c r="D33" s="16" t="s">
        <v>83</v>
      </c>
      <c r="E33" s="8" t="str">
        <f t="shared" ref="E33:E34" si="14">IF(C33&gt;0, IF(A33="ok", "ok","offen"),"nicht relevant")</f>
        <v>offen</v>
      </c>
      <c r="G33" s="23"/>
      <c r="H33" s="23"/>
      <c r="I33"/>
    </row>
    <row r="34" spans="1:9" x14ac:dyDescent="0.25">
      <c r="A34" s="17"/>
      <c r="B34" s="14" t="str">
        <f t="shared" si="13"/>
        <v/>
      </c>
      <c r="C34" s="15">
        <v>1</v>
      </c>
      <c r="D34" s="16" t="s">
        <v>84</v>
      </c>
      <c r="E34" s="8" t="str">
        <f t="shared" si="14"/>
        <v>offen</v>
      </c>
      <c r="G34" s="23"/>
      <c r="H34" s="23"/>
      <c r="I34"/>
    </row>
    <row r="35" spans="1:9" x14ac:dyDescent="0.25">
      <c r="A35" s="17"/>
      <c r="B35" s="14" t="str">
        <f t="shared" si="9"/>
        <v/>
      </c>
      <c r="C35" s="15">
        <v>2</v>
      </c>
      <c r="D35" s="16" t="s">
        <v>33</v>
      </c>
      <c r="E35" s="8" t="str">
        <f t="shared" si="10"/>
        <v>offen</v>
      </c>
      <c r="G35" s="23"/>
      <c r="H35" s="23"/>
      <c r="I35"/>
    </row>
    <row r="36" spans="1:9" x14ac:dyDescent="0.25">
      <c r="A36" s="17"/>
      <c r="B36" s="14" t="str">
        <f t="shared" si="9"/>
        <v/>
      </c>
      <c r="C36" s="15">
        <v>2</v>
      </c>
      <c r="D36" s="16" t="s">
        <v>35</v>
      </c>
      <c r="E36" s="8" t="str">
        <f t="shared" si="10"/>
        <v>offen</v>
      </c>
      <c r="G36" s="23"/>
      <c r="H36" s="23"/>
      <c r="I36"/>
    </row>
    <row r="37" spans="1:9" x14ac:dyDescent="0.25">
      <c r="A37" s="17"/>
      <c r="B37" s="14" t="str">
        <f t="shared" si="9"/>
        <v/>
      </c>
      <c r="C37" s="15">
        <v>1</v>
      </c>
      <c r="D37" s="16" t="s">
        <v>36</v>
      </c>
      <c r="E37" s="8" t="str">
        <f t="shared" si="10"/>
        <v>offen</v>
      </c>
      <c r="G37" s="23"/>
      <c r="H37" s="23"/>
      <c r="I37"/>
    </row>
    <row r="38" spans="1:9" x14ac:dyDescent="0.25">
      <c r="A38" s="17"/>
      <c r="B38" s="14" t="str">
        <f t="shared" si="2"/>
        <v>X</v>
      </c>
      <c r="C38" s="15">
        <v>0</v>
      </c>
      <c r="D38" s="16" t="s">
        <v>0</v>
      </c>
      <c r="E38" s="8" t="str">
        <f t="shared" si="3"/>
        <v>nicht relevant</v>
      </c>
      <c r="F38" s="1"/>
      <c r="G38" s="23"/>
      <c r="H38" s="23"/>
      <c r="I38"/>
    </row>
    <row r="39" spans="1:9" ht="25.5" customHeight="1" x14ac:dyDescent="0.3">
      <c r="A39" s="12"/>
      <c r="B39" s="13" t="str">
        <f>IF(A39="ok","P","")</f>
        <v/>
      </c>
      <c r="C39" s="11">
        <v>1</v>
      </c>
      <c r="D39" s="10" t="s">
        <v>38</v>
      </c>
      <c r="E39" s="8" t="str">
        <f>IF(C39&gt;0, IF(A39="ok", "ok","offen"),"-")</f>
        <v>offen</v>
      </c>
      <c r="G39" s="23"/>
      <c r="H39" s="23"/>
      <c r="I39"/>
    </row>
    <row r="40" spans="1:9" x14ac:dyDescent="0.25">
      <c r="A40" s="17"/>
      <c r="B40" s="14" t="str">
        <f t="shared" ref="B40:B57" si="15">IF(A40="ok","P",IF(C40=0,"X",""))</f>
        <v/>
      </c>
      <c r="C40" s="15">
        <v>1</v>
      </c>
      <c r="D40" s="16" t="s">
        <v>39</v>
      </c>
      <c r="E40" s="8" t="str">
        <f t="shared" ref="E40:E82" si="16">IF(C40&gt;0, IF(A40="ok", "ok","offen"),"nicht relevant")</f>
        <v>offen</v>
      </c>
      <c r="G40" s="25"/>
      <c r="H40" s="24"/>
      <c r="I40"/>
    </row>
    <row r="41" spans="1:9" x14ac:dyDescent="0.25">
      <c r="A41" s="17"/>
      <c r="B41" s="14" t="str">
        <f t="shared" ref="B41" si="17">IF(A41="ok","P",IF(C41=0,"X",""))</f>
        <v/>
      </c>
      <c r="C41" s="15">
        <v>1</v>
      </c>
      <c r="D41" s="16" t="s">
        <v>108</v>
      </c>
      <c r="E41" s="8" t="str">
        <f t="shared" ref="E41" si="18">IF(C41&gt;0, IF(A41="ok", "ok","offen"),"nicht relevant")</f>
        <v>offen</v>
      </c>
      <c r="G41" s="23"/>
      <c r="H41" s="23"/>
      <c r="I41"/>
    </row>
    <row r="42" spans="1:9" x14ac:dyDescent="0.25">
      <c r="A42" s="17"/>
      <c r="B42" s="14" t="str">
        <f t="shared" si="15"/>
        <v/>
      </c>
      <c r="C42" s="15">
        <v>1</v>
      </c>
      <c r="D42" s="16" t="s">
        <v>40</v>
      </c>
      <c r="E42" s="8" t="str">
        <f t="shared" si="16"/>
        <v>offen</v>
      </c>
      <c r="G42" s="25"/>
      <c r="H42" s="24"/>
      <c r="I42"/>
    </row>
    <row r="43" spans="1:9" x14ac:dyDescent="0.25">
      <c r="A43" s="17"/>
      <c r="B43" s="14" t="str">
        <f t="shared" si="15"/>
        <v/>
      </c>
      <c r="C43" s="15">
        <v>1</v>
      </c>
      <c r="D43" s="16" t="s">
        <v>41</v>
      </c>
      <c r="E43" s="8" t="str">
        <f t="shared" si="16"/>
        <v>offen</v>
      </c>
      <c r="G43" s="25"/>
      <c r="H43" s="24"/>
      <c r="I43"/>
    </row>
    <row r="44" spans="1:9" x14ac:dyDescent="0.25">
      <c r="A44" s="17"/>
      <c r="B44" s="14" t="str">
        <f t="shared" si="15"/>
        <v/>
      </c>
      <c r="C44" s="15">
        <v>1</v>
      </c>
      <c r="D44" s="16" t="s">
        <v>42</v>
      </c>
      <c r="E44" s="8" t="str">
        <f t="shared" si="16"/>
        <v>offen</v>
      </c>
      <c r="G44" s="25"/>
      <c r="H44" s="24"/>
    </row>
    <row r="45" spans="1:9" x14ac:dyDescent="0.25">
      <c r="A45" s="17"/>
      <c r="B45" s="14" t="str">
        <f t="shared" si="15"/>
        <v/>
      </c>
      <c r="C45" s="15">
        <v>3</v>
      </c>
      <c r="D45" s="16" t="s">
        <v>43</v>
      </c>
      <c r="E45" s="8" t="str">
        <f t="shared" si="16"/>
        <v>offen</v>
      </c>
      <c r="G45" s="23"/>
      <c r="H45" s="24"/>
    </row>
    <row r="46" spans="1:9" x14ac:dyDescent="0.25">
      <c r="A46" s="17"/>
      <c r="B46" s="14" t="str">
        <f t="shared" si="15"/>
        <v/>
      </c>
      <c r="C46" s="15">
        <v>3</v>
      </c>
      <c r="D46" s="16" t="s">
        <v>44</v>
      </c>
      <c r="E46" s="8" t="str">
        <f t="shared" si="16"/>
        <v>offen</v>
      </c>
      <c r="G46" s="23"/>
      <c r="H46" s="24"/>
    </row>
    <row r="47" spans="1:9" x14ac:dyDescent="0.25">
      <c r="A47" s="17"/>
      <c r="B47" s="14" t="str">
        <f t="shared" si="15"/>
        <v/>
      </c>
      <c r="C47" s="15">
        <v>1</v>
      </c>
      <c r="D47" s="16" t="s">
        <v>45</v>
      </c>
      <c r="E47" s="8" t="str">
        <f t="shared" si="16"/>
        <v>offen</v>
      </c>
      <c r="G47" s="23"/>
      <c r="H47" s="24"/>
    </row>
    <row r="48" spans="1:9" x14ac:dyDescent="0.25">
      <c r="A48" s="17"/>
      <c r="B48" s="14" t="str">
        <f t="shared" si="15"/>
        <v/>
      </c>
      <c r="C48" s="15">
        <v>1</v>
      </c>
      <c r="D48" s="16" t="s">
        <v>46</v>
      </c>
      <c r="E48" s="8" t="str">
        <f t="shared" si="16"/>
        <v>offen</v>
      </c>
      <c r="G48" s="25"/>
      <c r="H48" s="24"/>
    </row>
    <row r="49" spans="1:8" x14ac:dyDescent="0.25">
      <c r="A49" s="17"/>
      <c r="B49" s="14" t="str">
        <f>IF(A49="ok","P",IF(C49=0,"X",""))</f>
        <v/>
      </c>
      <c r="C49" s="15">
        <v>2</v>
      </c>
      <c r="D49" s="16" t="s">
        <v>59</v>
      </c>
      <c r="E49" s="8" t="str">
        <f>IF(C49&gt;0, IF(A49="ok", "ok","offen"),"nicht relevant")</f>
        <v>offen</v>
      </c>
      <c r="F49" s="23"/>
    </row>
    <row r="50" spans="1:8" x14ac:dyDescent="0.25">
      <c r="A50" s="17"/>
      <c r="B50" s="14" t="str">
        <f t="shared" si="15"/>
        <v/>
      </c>
      <c r="C50" s="15">
        <v>1</v>
      </c>
      <c r="D50" s="16" t="s">
        <v>47</v>
      </c>
      <c r="E50" s="8" t="str">
        <f t="shared" si="16"/>
        <v>offen</v>
      </c>
      <c r="G50" s="25"/>
      <c r="H50" s="24"/>
    </row>
    <row r="51" spans="1:8" x14ac:dyDescent="0.25">
      <c r="A51" s="17"/>
      <c r="B51" s="14" t="str">
        <f t="shared" si="15"/>
        <v/>
      </c>
      <c r="C51" s="15">
        <v>1</v>
      </c>
      <c r="D51" s="16" t="s">
        <v>48</v>
      </c>
      <c r="E51" s="8" t="str">
        <f t="shared" si="16"/>
        <v>offen</v>
      </c>
      <c r="G51" s="25"/>
      <c r="H51" s="24"/>
    </row>
    <row r="52" spans="1:8" x14ac:dyDescent="0.25">
      <c r="A52" s="17"/>
      <c r="B52" s="14" t="str">
        <f t="shared" si="15"/>
        <v/>
      </c>
      <c r="C52" s="15">
        <v>1</v>
      </c>
      <c r="D52" s="16" t="s">
        <v>49</v>
      </c>
      <c r="E52" s="8" t="str">
        <f t="shared" si="16"/>
        <v>offen</v>
      </c>
      <c r="G52" s="25"/>
      <c r="H52" s="24"/>
    </row>
    <row r="53" spans="1:8" x14ac:dyDescent="0.25">
      <c r="A53" s="17"/>
      <c r="B53" s="14" t="str">
        <f t="shared" si="15"/>
        <v/>
      </c>
      <c r="C53" s="15">
        <v>1</v>
      </c>
      <c r="D53" s="16" t="s">
        <v>50</v>
      </c>
      <c r="E53" s="8" t="str">
        <f t="shared" si="16"/>
        <v>offen</v>
      </c>
      <c r="G53" s="23"/>
      <c r="H53" s="24"/>
    </row>
    <row r="54" spans="1:8" x14ac:dyDescent="0.25">
      <c r="A54" s="17"/>
      <c r="B54" s="14" t="str">
        <f t="shared" si="15"/>
        <v/>
      </c>
      <c r="C54" s="15">
        <v>1</v>
      </c>
      <c r="D54" s="16" t="s">
        <v>2</v>
      </c>
      <c r="E54" s="8" t="str">
        <f t="shared" si="16"/>
        <v>offen</v>
      </c>
    </row>
    <row r="55" spans="1:8" x14ac:dyDescent="0.25">
      <c r="A55" s="17"/>
      <c r="B55" s="14" t="str">
        <f t="shared" si="15"/>
        <v/>
      </c>
      <c r="C55" s="15">
        <v>1</v>
      </c>
      <c r="D55" s="16" t="s">
        <v>51</v>
      </c>
      <c r="E55" s="8" t="str">
        <f t="shared" si="16"/>
        <v>offen</v>
      </c>
    </row>
    <row r="56" spans="1:8" x14ac:dyDescent="0.25">
      <c r="A56" s="17"/>
      <c r="B56" s="14" t="str">
        <f t="shared" si="15"/>
        <v/>
      </c>
      <c r="C56" s="15">
        <v>1</v>
      </c>
      <c r="D56" s="16" t="s">
        <v>52</v>
      </c>
      <c r="E56" s="8" t="str">
        <f t="shared" si="16"/>
        <v>offen</v>
      </c>
    </row>
    <row r="57" spans="1:8" x14ac:dyDescent="0.25">
      <c r="A57" s="17"/>
      <c r="B57" s="14" t="str">
        <f t="shared" si="15"/>
        <v>X</v>
      </c>
      <c r="C57" s="15">
        <v>0</v>
      </c>
      <c r="D57" s="16" t="s">
        <v>0</v>
      </c>
      <c r="E57" s="8" t="str">
        <f t="shared" si="16"/>
        <v>nicht relevant</v>
      </c>
      <c r="F57" s="1"/>
    </row>
    <row r="58" spans="1:8" ht="25.5" customHeight="1" x14ac:dyDescent="0.3">
      <c r="A58" s="12"/>
      <c r="B58" s="13" t="str">
        <f>IF(A58="ok","P","")</f>
        <v/>
      </c>
      <c r="C58" s="11">
        <v>1</v>
      </c>
      <c r="D58" s="10" t="s">
        <v>53</v>
      </c>
      <c r="E58" s="8" t="str">
        <f>IF(C58&gt;0, IF(A58="ok", "ok","offen"),"-")</f>
        <v>offen</v>
      </c>
    </row>
    <row r="59" spans="1:8" x14ac:dyDescent="0.25">
      <c r="A59" s="17"/>
      <c r="B59" s="14" t="str">
        <f t="shared" ref="B59:B82" si="19">IF(A59="ok","P",IF(C59=0,"X",""))</f>
        <v/>
      </c>
      <c r="C59" s="15">
        <v>2</v>
      </c>
      <c r="D59" s="16" t="s">
        <v>56</v>
      </c>
      <c r="E59" s="8" t="str">
        <f t="shared" si="16"/>
        <v>offen</v>
      </c>
      <c r="F59" s="23"/>
    </row>
    <row r="60" spans="1:8" x14ac:dyDescent="0.25">
      <c r="A60" s="17"/>
      <c r="B60" s="14" t="str">
        <f t="shared" si="19"/>
        <v/>
      </c>
      <c r="C60" s="15">
        <v>1</v>
      </c>
      <c r="D60" s="16" t="s">
        <v>57</v>
      </c>
      <c r="E60" s="8" t="str">
        <f t="shared" si="16"/>
        <v>offen</v>
      </c>
      <c r="F60" s="23"/>
    </row>
    <row r="61" spans="1:8" x14ac:dyDescent="0.25">
      <c r="A61" s="17"/>
      <c r="B61" s="14" t="str">
        <f t="shared" si="19"/>
        <v/>
      </c>
      <c r="C61" s="15">
        <v>1</v>
      </c>
      <c r="D61" s="16" t="s">
        <v>58</v>
      </c>
      <c r="E61" s="8" t="str">
        <f t="shared" si="16"/>
        <v>offen</v>
      </c>
      <c r="F61" s="23"/>
    </row>
    <row r="62" spans="1:8" x14ac:dyDescent="0.25">
      <c r="A62" s="17"/>
      <c r="B62" s="14" t="str">
        <f t="shared" si="19"/>
        <v>X</v>
      </c>
      <c r="C62" s="15">
        <v>0</v>
      </c>
      <c r="D62" s="16" t="s">
        <v>62</v>
      </c>
      <c r="E62" s="8" t="str">
        <f t="shared" si="16"/>
        <v>nicht relevant</v>
      </c>
      <c r="F62" s="23"/>
      <c r="G62" s="23"/>
      <c r="H62" s="24"/>
    </row>
    <row r="63" spans="1:8" x14ac:dyDescent="0.25">
      <c r="A63" s="17"/>
      <c r="B63" s="14" t="str">
        <f t="shared" si="19"/>
        <v>X</v>
      </c>
      <c r="C63" s="15">
        <v>0</v>
      </c>
      <c r="D63" s="16" t="s">
        <v>63</v>
      </c>
      <c r="E63" s="8" t="str">
        <f t="shared" si="16"/>
        <v>nicht relevant</v>
      </c>
      <c r="F63" s="23"/>
      <c r="G63" s="23"/>
      <c r="H63" s="24"/>
    </row>
    <row r="64" spans="1:8" x14ac:dyDescent="0.25">
      <c r="A64" s="17"/>
      <c r="B64" s="14" t="str">
        <f t="shared" si="19"/>
        <v>X</v>
      </c>
      <c r="C64" s="15">
        <v>0</v>
      </c>
      <c r="D64" s="16" t="s">
        <v>64</v>
      </c>
      <c r="E64" s="8" t="str">
        <f t="shared" si="16"/>
        <v>nicht relevant</v>
      </c>
      <c r="G64" s="23"/>
      <c r="H64" s="24"/>
    </row>
    <row r="65" spans="1:9" x14ac:dyDescent="0.25">
      <c r="A65" s="17"/>
      <c r="B65" s="14" t="str">
        <f t="shared" si="19"/>
        <v>X</v>
      </c>
      <c r="C65" s="15">
        <v>0</v>
      </c>
      <c r="D65" s="16" t="s">
        <v>65</v>
      </c>
      <c r="E65" s="8" t="str">
        <f t="shared" si="16"/>
        <v>nicht relevant</v>
      </c>
      <c r="G65" s="23"/>
      <c r="H65" s="24"/>
    </row>
    <row r="66" spans="1:9" x14ac:dyDescent="0.25">
      <c r="A66" s="17"/>
      <c r="B66" s="14" t="str">
        <f t="shared" si="19"/>
        <v>X</v>
      </c>
      <c r="C66" s="15">
        <v>0</v>
      </c>
      <c r="D66" s="16" t="s">
        <v>66</v>
      </c>
      <c r="E66" s="8" t="str">
        <f t="shared" si="16"/>
        <v>nicht relevant</v>
      </c>
      <c r="G66" s="23"/>
      <c r="H66" s="24"/>
    </row>
    <row r="67" spans="1:9" x14ac:dyDescent="0.25">
      <c r="A67" s="17"/>
      <c r="B67" s="14" t="str">
        <f t="shared" si="19"/>
        <v/>
      </c>
      <c r="C67" s="15">
        <v>1</v>
      </c>
      <c r="D67" s="16" t="s">
        <v>67</v>
      </c>
      <c r="E67" s="8" t="str">
        <f t="shared" si="16"/>
        <v>offen</v>
      </c>
      <c r="F67" s="1"/>
      <c r="G67" s="24"/>
      <c r="H67" s="24"/>
    </row>
    <row r="68" spans="1:9" x14ac:dyDescent="0.25">
      <c r="A68" s="17"/>
      <c r="B68" s="14" t="str">
        <f t="shared" si="19"/>
        <v>X</v>
      </c>
      <c r="C68" s="15">
        <v>0</v>
      </c>
      <c r="D68" s="16" t="s">
        <v>68</v>
      </c>
      <c r="E68" s="8" t="str">
        <f t="shared" si="16"/>
        <v>nicht relevant</v>
      </c>
      <c r="G68" s="23"/>
      <c r="H68" s="24"/>
    </row>
    <row r="69" spans="1:9" x14ac:dyDescent="0.25">
      <c r="A69" s="17"/>
      <c r="B69" s="14" t="str">
        <f t="shared" si="19"/>
        <v>X</v>
      </c>
      <c r="C69" s="15">
        <v>0</v>
      </c>
      <c r="D69" s="16" t="s">
        <v>69</v>
      </c>
      <c r="E69" s="8" t="str">
        <f t="shared" si="16"/>
        <v>nicht relevant</v>
      </c>
      <c r="G69" s="23"/>
      <c r="H69" s="24"/>
    </row>
    <row r="70" spans="1:9" x14ac:dyDescent="0.25">
      <c r="A70" s="17"/>
      <c r="B70" s="14" t="str">
        <f t="shared" si="19"/>
        <v>X</v>
      </c>
      <c r="C70" s="15">
        <v>0</v>
      </c>
      <c r="D70" s="16" t="s">
        <v>70</v>
      </c>
      <c r="E70" s="8" t="str">
        <f t="shared" si="16"/>
        <v>nicht relevant</v>
      </c>
      <c r="G70" s="23"/>
      <c r="H70" s="24"/>
    </row>
    <row r="71" spans="1:9" x14ac:dyDescent="0.25">
      <c r="A71" s="17"/>
      <c r="B71" s="14" t="str">
        <f t="shared" si="19"/>
        <v/>
      </c>
      <c r="C71" s="15">
        <v>1</v>
      </c>
      <c r="D71" s="16" t="s">
        <v>60</v>
      </c>
      <c r="E71" s="8" t="str">
        <f t="shared" si="16"/>
        <v>offen</v>
      </c>
      <c r="G71" s="23"/>
      <c r="H71" s="24"/>
    </row>
    <row r="72" spans="1:9" x14ac:dyDescent="0.25">
      <c r="A72" s="17"/>
      <c r="B72" s="14" t="str">
        <f t="shared" si="19"/>
        <v/>
      </c>
      <c r="C72" s="15">
        <v>1</v>
      </c>
      <c r="D72" s="16" t="s">
        <v>61</v>
      </c>
      <c r="E72" s="8" t="str">
        <f t="shared" si="16"/>
        <v>offen</v>
      </c>
      <c r="G72" s="23"/>
      <c r="H72" s="24"/>
    </row>
    <row r="73" spans="1:9" x14ac:dyDescent="0.25">
      <c r="A73" s="17"/>
      <c r="B73" s="14" t="str">
        <f t="shared" si="19"/>
        <v/>
      </c>
      <c r="C73" s="15">
        <v>1</v>
      </c>
      <c r="D73" s="16" t="s">
        <v>71</v>
      </c>
      <c r="E73" s="8" t="str">
        <f t="shared" si="16"/>
        <v>offen</v>
      </c>
      <c r="G73" s="23"/>
      <c r="H73" s="24"/>
    </row>
    <row r="74" spans="1:9" x14ac:dyDescent="0.25">
      <c r="A74" s="17"/>
      <c r="B74" s="14" t="str">
        <f>IF(A74="ok","P",IF(C74=0,"X",""))</f>
        <v/>
      </c>
      <c r="C74" s="15">
        <v>2</v>
      </c>
      <c r="D74" s="16" t="s">
        <v>32</v>
      </c>
      <c r="E74" s="8" t="str">
        <f>IF(C74&gt;0, IF(A74="ok", "ok","offen"),"nicht relevant")</f>
        <v>offen</v>
      </c>
      <c r="G74" s="23"/>
      <c r="H74" s="23"/>
      <c r="I74"/>
    </row>
    <row r="75" spans="1:9" x14ac:dyDescent="0.25">
      <c r="A75" s="17"/>
      <c r="B75" s="14" t="str">
        <f>IF(A75="ok","P",IF(C75=0,"X",""))</f>
        <v/>
      </c>
      <c r="C75" s="15">
        <v>1</v>
      </c>
      <c r="D75" s="16" t="s">
        <v>93</v>
      </c>
      <c r="E75" s="8" t="str">
        <f>IF(C75&gt;0, IF(A75="ok", "ok","offen"),"nicht relevant")</f>
        <v>offen</v>
      </c>
      <c r="G75" s="23"/>
      <c r="H75" s="23"/>
      <c r="I75"/>
    </row>
    <row r="76" spans="1:9" x14ac:dyDescent="0.25">
      <c r="A76" s="17"/>
      <c r="B76" s="14" t="str">
        <f>IF(A76="ok","P",IF(C76=0,"X",""))</f>
        <v/>
      </c>
      <c r="C76" s="15">
        <v>1</v>
      </c>
      <c r="D76" s="16" t="s">
        <v>29</v>
      </c>
      <c r="E76" s="8" t="str">
        <f>IF(C76&gt;0, IF(A76="ok", "ok","offen"),"nicht relevant")</f>
        <v>offen</v>
      </c>
      <c r="G76" s="23"/>
      <c r="H76" s="23"/>
      <c r="I76"/>
    </row>
    <row r="77" spans="1:9" x14ac:dyDescent="0.25">
      <c r="A77" s="17"/>
      <c r="B77" s="14" t="str">
        <f t="shared" ref="B77" si="20">IF(A77="ok","P",IF(C77=0,"X",""))</f>
        <v/>
      </c>
      <c r="C77" s="15">
        <v>3</v>
      </c>
      <c r="D77" s="16" t="s">
        <v>75</v>
      </c>
      <c r="E77" s="8" t="str">
        <f t="shared" ref="E77" si="21">IF(C77&gt;0, IF(A77="ok", "ok","offen"),"nicht relevant")</f>
        <v>offen</v>
      </c>
      <c r="F77" s="1"/>
    </row>
    <row r="78" spans="1:9" x14ac:dyDescent="0.25">
      <c r="A78" s="17"/>
      <c r="B78" s="14" t="str">
        <f t="shared" si="19"/>
        <v>X</v>
      </c>
      <c r="C78" s="15">
        <v>0</v>
      </c>
      <c r="D78" s="16" t="s">
        <v>77</v>
      </c>
      <c r="E78" s="8" t="str">
        <f t="shared" si="16"/>
        <v>nicht relevant</v>
      </c>
      <c r="F78" s="1"/>
    </row>
    <row r="79" spans="1:9" x14ac:dyDescent="0.25">
      <c r="A79" s="17"/>
      <c r="B79" s="14" t="str">
        <f t="shared" si="19"/>
        <v>X</v>
      </c>
      <c r="C79" s="15">
        <v>0</v>
      </c>
      <c r="D79" s="16" t="s">
        <v>78</v>
      </c>
      <c r="E79" s="8" t="str">
        <f t="shared" si="16"/>
        <v>nicht relevant</v>
      </c>
      <c r="F79" s="1"/>
    </row>
    <row r="80" spans="1:9" x14ac:dyDescent="0.25">
      <c r="A80" s="17"/>
      <c r="B80" s="14" t="str">
        <f t="shared" ref="B80:B81" si="22">IF(A80="ok","P",IF(C80=0,"X",""))</f>
        <v/>
      </c>
      <c r="C80" s="15">
        <v>6</v>
      </c>
      <c r="D80" s="16" t="s">
        <v>79</v>
      </c>
      <c r="E80" s="8" t="str">
        <f t="shared" ref="E80:E81" si="23">IF(C80&gt;0, IF(A80="ok", "ok","offen"),"nicht relevant")</f>
        <v>offen</v>
      </c>
      <c r="F80" s="1"/>
    </row>
    <row r="81" spans="1:8" x14ac:dyDescent="0.25">
      <c r="A81" s="17"/>
      <c r="B81" s="14" t="str">
        <f t="shared" si="22"/>
        <v/>
      </c>
      <c r="C81" s="15">
        <v>1</v>
      </c>
      <c r="D81" s="16" t="s">
        <v>85</v>
      </c>
      <c r="E81" s="8" t="str">
        <f t="shared" si="23"/>
        <v>offen</v>
      </c>
      <c r="F81" s="1"/>
    </row>
    <row r="82" spans="1:8" x14ac:dyDescent="0.25">
      <c r="A82" s="17"/>
      <c r="B82" s="14" t="str">
        <f t="shared" si="19"/>
        <v>X</v>
      </c>
      <c r="C82" s="15">
        <v>0</v>
      </c>
      <c r="D82" s="16" t="s">
        <v>0</v>
      </c>
      <c r="E82" s="8" t="str">
        <f t="shared" si="16"/>
        <v>nicht relevant</v>
      </c>
      <c r="F82" s="1"/>
    </row>
    <row r="83" spans="1:8" ht="25.5" customHeight="1" x14ac:dyDescent="0.3">
      <c r="A83" s="12"/>
      <c r="B83" s="13" t="str">
        <f>IF(A83="ok","P","")</f>
        <v/>
      </c>
      <c r="C83" s="11">
        <v>1</v>
      </c>
      <c r="D83" s="10" t="s">
        <v>86</v>
      </c>
      <c r="E83" s="8" t="str">
        <f>IF(C83&gt;0, IF(A83="ok", "ok","offen"),"-")</f>
        <v>offen</v>
      </c>
    </row>
    <row r="84" spans="1:8" x14ac:dyDescent="0.25">
      <c r="A84" s="17"/>
      <c r="B84" s="14" t="str">
        <f>IF(A84="ok","P",IF(C84=0,"X",""))</f>
        <v/>
      </c>
      <c r="C84" s="15">
        <v>1</v>
      </c>
      <c r="D84" s="16" t="s">
        <v>94</v>
      </c>
      <c r="E84" s="8" t="str">
        <f>IF(C84&gt;0, IF(A84="ok", "ok","offen"),"nicht relevant")</f>
        <v>offen</v>
      </c>
      <c r="F84" s="1"/>
    </row>
    <row r="85" spans="1:8" x14ac:dyDescent="0.25">
      <c r="A85" s="17"/>
      <c r="B85" s="14" t="str">
        <f>IF(A85="ok","P",IF(C85=0,"X",""))</f>
        <v>X</v>
      </c>
      <c r="C85" s="15">
        <v>0</v>
      </c>
      <c r="D85" s="16" t="s">
        <v>95</v>
      </c>
      <c r="E85" s="8" t="str">
        <f>IF(C85&gt;0, IF(A85="ok", "ok","offen"),"nicht relevant")</f>
        <v>nicht relevant</v>
      </c>
      <c r="F85" s="1"/>
    </row>
    <row r="86" spans="1:8" x14ac:dyDescent="0.25">
      <c r="A86" s="17"/>
      <c r="B86" s="14" t="str">
        <f>IF(A86="ok","P",IF(C86=0,"X",""))</f>
        <v/>
      </c>
      <c r="C86" s="15">
        <v>1</v>
      </c>
      <c r="D86" s="16" t="s">
        <v>87</v>
      </c>
      <c r="E86" s="8" t="str">
        <f>IF(C86&gt;0, IF(A86="ok", "ok","offen"),"nicht relevant")</f>
        <v>offen</v>
      </c>
      <c r="F86" s="1"/>
    </row>
    <row r="87" spans="1:8" x14ac:dyDescent="0.25">
      <c r="A87" s="17"/>
      <c r="B87" s="14" t="str">
        <f>IF(A87="ok","P",IF(C87=0,"X",""))</f>
        <v/>
      </c>
      <c r="C87" s="15">
        <v>1</v>
      </c>
      <c r="D87" s="16" t="s">
        <v>88</v>
      </c>
      <c r="E87" s="8" t="str">
        <f>IF(C87&gt;0, IF(A87="ok", "ok","offen"),"nicht relevant")</f>
        <v>offen</v>
      </c>
      <c r="G87" s="23"/>
      <c r="H87" s="24"/>
    </row>
    <row r="88" spans="1:8" x14ac:dyDescent="0.25">
      <c r="A88" s="17"/>
      <c r="B88" s="14" t="str">
        <f t="shared" ref="B88:B93" si="24">IF(A88="ok","P",IF(C88=0,"X",""))</f>
        <v/>
      </c>
      <c r="C88" s="15">
        <v>1</v>
      </c>
      <c r="D88" s="16" t="s">
        <v>96</v>
      </c>
      <c r="E88" s="8" t="str">
        <f t="shared" ref="E88:E93" si="25">IF(C88&gt;0, IF(A88="ok", "ok","offen"),"nicht relevant")</f>
        <v>offen</v>
      </c>
      <c r="F88" s="1"/>
    </row>
    <row r="89" spans="1:8" x14ac:dyDescent="0.25">
      <c r="A89" s="17"/>
      <c r="B89" s="14" t="str">
        <f t="shared" si="24"/>
        <v/>
      </c>
      <c r="C89" s="15">
        <v>1</v>
      </c>
      <c r="D89" s="16" t="s">
        <v>97</v>
      </c>
      <c r="E89" s="8" t="str">
        <f t="shared" si="25"/>
        <v>offen</v>
      </c>
      <c r="F89" s="1"/>
    </row>
    <row r="90" spans="1:8" x14ac:dyDescent="0.25">
      <c r="A90" s="17"/>
      <c r="B90" s="14" t="str">
        <f t="shared" ref="B90:B91" si="26">IF(A90="ok","P",IF(C90=0,"X",""))</f>
        <v/>
      </c>
      <c r="C90" s="15">
        <v>7</v>
      </c>
      <c r="D90" s="16" t="s">
        <v>89</v>
      </c>
      <c r="E90" s="8" t="str">
        <f t="shared" ref="E90:E91" si="27">IF(C90&gt;0, IF(A90="ok", "ok","offen"),"nicht relevant")</f>
        <v>offen</v>
      </c>
      <c r="F90" s="1"/>
    </row>
    <row r="91" spans="1:8" x14ac:dyDescent="0.25">
      <c r="A91" s="17"/>
      <c r="B91" s="14" t="str">
        <f t="shared" si="26"/>
        <v/>
      </c>
      <c r="C91" s="15">
        <v>2</v>
      </c>
      <c r="D91" s="16" t="s">
        <v>90</v>
      </c>
      <c r="E91" s="8" t="str">
        <f t="shared" si="27"/>
        <v>offen</v>
      </c>
      <c r="F91" s="1"/>
    </row>
    <row r="92" spans="1:8" x14ac:dyDescent="0.25">
      <c r="A92" s="17"/>
      <c r="B92" s="14" t="str">
        <f t="shared" si="24"/>
        <v>X</v>
      </c>
      <c r="C92" s="15">
        <v>0</v>
      </c>
      <c r="D92" s="16" t="s">
        <v>91</v>
      </c>
      <c r="E92" s="8" t="str">
        <f t="shared" si="25"/>
        <v>nicht relevant</v>
      </c>
      <c r="F92" s="1"/>
    </row>
    <row r="93" spans="1:8" x14ac:dyDescent="0.25">
      <c r="A93" s="17"/>
      <c r="B93" s="14" t="str">
        <f t="shared" si="24"/>
        <v>X</v>
      </c>
      <c r="C93" s="15">
        <v>0</v>
      </c>
      <c r="D93" s="16" t="s">
        <v>0</v>
      </c>
      <c r="E93" s="8" t="str">
        <f t="shared" si="25"/>
        <v>nicht relevant</v>
      </c>
      <c r="F93" s="1"/>
    </row>
    <row r="94" spans="1:8" ht="25.5" customHeight="1" x14ac:dyDescent="0.3">
      <c r="A94" s="12"/>
      <c r="B94" s="13" t="str">
        <f>IF(A94="ok","P","")</f>
        <v/>
      </c>
      <c r="C94" s="11">
        <v>1</v>
      </c>
      <c r="D94" s="10" t="s">
        <v>80</v>
      </c>
      <c r="E94" s="8" t="str">
        <f>IF(C94&gt;0, IF(A94="ok", "ok","offen"),"-")</f>
        <v>offen</v>
      </c>
    </row>
    <row r="95" spans="1:8" x14ac:dyDescent="0.25">
      <c r="A95" s="17"/>
      <c r="B95" s="14" t="str">
        <f>IF(A95="ok","P",IF(C95=0,"X",""))</f>
        <v/>
      </c>
      <c r="C95" s="15">
        <v>1</v>
      </c>
      <c r="D95" s="16" t="s">
        <v>72</v>
      </c>
      <c r="E95" s="8" t="str">
        <f>IF(C95&gt;0, IF(A95="ok", "ok","offen"),"nicht relevant")</f>
        <v>offen</v>
      </c>
      <c r="F95" s="1"/>
    </row>
    <row r="96" spans="1:8" x14ac:dyDescent="0.25">
      <c r="A96" s="17"/>
      <c r="B96" s="14" t="str">
        <f t="shared" ref="B96" si="28">IF(A96="ok","P",IF(C96=0,"X",""))</f>
        <v/>
      </c>
      <c r="C96" s="15">
        <v>1</v>
      </c>
      <c r="D96" s="16" t="s">
        <v>105</v>
      </c>
      <c r="E96" s="8" t="str">
        <f t="shared" ref="E96" si="29">IF(C96&gt;0, IF(A96="ok", "ok","offen"),"nicht relevant")</f>
        <v>offen</v>
      </c>
      <c r="F96" s="1"/>
    </row>
    <row r="97" spans="1:6" x14ac:dyDescent="0.25">
      <c r="A97" s="17"/>
      <c r="B97" s="14" t="str">
        <f t="shared" ref="B97:B110" si="30">IF(A97="ok","P",IF(C97=0,"X",""))</f>
        <v/>
      </c>
      <c r="C97" s="15">
        <v>1</v>
      </c>
      <c r="D97" s="16" t="s">
        <v>73</v>
      </c>
      <c r="E97" s="8" t="str">
        <f t="shared" ref="E97:E110" si="31">IF(C97&gt;0, IF(A97="ok", "ok","offen"),"nicht relevant")</f>
        <v>offen</v>
      </c>
      <c r="F97" s="1"/>
    </row>
    <row r="98" spans="1:6" x14ac:dyDescent="0.25">
      <c r="A98" s="17"/>
      <c r="B98" s="14" t="str">
        <f t="shared" si="30"/>
        <v/>
      </c>
      <c r="C98" s="15">
        <v>1</v>
      </c>
      <c r="D98" s="16" t="s">
        <v>74</v>
      </c>
      <c r="E98" s="8" t="str">
        <f t="shared" si="31"/>
        <v>offen</v>
      </c>
      <c r="F98" s="1"/>
    </row>
    <row r="99" spans="1:6" x14ac:dyDescent="0.25">
      <c r="A99" s="17"/>
      <c r="B99" s="14" t="str">
        <f t="shared" si="30"/>
        <v/>
      </c>
      <c r="C99" s="15">
        <v>1</v>
      </c>
      <c r="D99" s="16" t="s">
        <v>106</v>
      </c>
      <c r="E99" s="8" t="str">
        <f t="shared" si="31"/>
        <v>offen</v>
      </c>
      <c r="F99" s="1"/>
    </row>
    <row r="100" spans="1:6" x14ac:dyDescent="0.25">
      <c r="A100" s="17"/>
      <c r="B100" s="14" t="str">
        <f t="shared" si="30"/>
        <v/>
      </c>
      <c r="C100" s="15">
        <v>1</v>
      </c>
      <c r="D100" s="16" t="s">
        <v>107</v>
      </c>
      <c r="E100" s="8" t="str">
        <f t="shared" si="31"/>
        <v>offen</v>
      </c>
      <c r="F100" s="1"/>
    </row>
    <row r="101" spans="1:6" x14ac:dyDescent="0.25">
      <c r="A101" s="17"/>
      <c r="B101" s="14" t="str">
        <f t="shared" si="30"/>
        <v/>
      </c>
      <c r="C101" s="15">
        <v>1</v>
      </c>
      <c r="D101" s="16" t="s">
        <v>98</v>
      </c>
      <c r="E101" s="8" t="str">
        <f t="shared" si="31"/>
        <v>offen</v>
      </c>
      <c r="F101" s="1"/>
    </row>
    <row r="102" spans="1:6" x14ac:dyDescent="0.25">
      <c r="A102" s="17"/>
      <c r="B102" s="14" t="str">
        <f t="shared" si="30"/>
        <v/>
      </c>
      <c r="C102" s="15">
        <v>1</v>
      </c>
      <c r="D102" s="16" t="s">
        <v>99</v>
      </c>
      <c r="E102" s="8" t="str">
        <f t="shared" si="31"/>
        <v>offen</v>
      </c>
      <c r="F102" s="1"/>
    </row>
    <row r="103" spans="1:6" x14ac:dyDescent="0.25">
      <c r="A103" s="17"/>
      <c r="B103" s="14" t="str">
        <f t="shared" ref="B103" si="32">IF(A103="ok","P",IF(C103=0,"X",""))</f>
        <v/>
      </c>
      <c r="C103" s="15">
        <v>1</v>
      </c>
      <c r="D103" s="16" t="s">
        <v>109</v>
      </c>
      <c r="E103" s="8" t="str">
        <f t="shared" ref="E103" si="33">IF(C103&gt;0, IF(A103="ok", "ok","offen"),"nicht relevant")</f>
        <v>offen</v>
      </c>
      <c r="F103" s="1"/>
    </row>
    <row r="104" spans="1:6" x14ac:dyDescent="0.25">
      <c r="A104" s="17"/>
      <c r="B104" s="14" t="str">
        <f t="shared" si="30"/>
        <v/>
      </c>
      <c r="C104" s="15">
        <v>1</v>
      </c>
      <c r="D104" s="16" t="s">
        <v>100</v>
      </c>
      <c r="E104" s="8" t="str">
        <f t="shared" si="31"/>
        <v>offen</v>
      </c>
      <c r="F104" s="1"/>
    </row>
    <row r="105" spans="1:6" x14ac:dyDescent="0.25">
      <c r="A105" s="17"/>
      <c r="B105" s="14" t="str">
        <f t="shared" si="30"/>
        <v/>
      </c>
      <c r="C105" s="15">
        <v>1</v>
      </c>
      <c r="D105" s="16" t="s">
        <v>101</v>
      </c>
      <c r="E105" s="8" t="str">
        <f t="shared" si="31"/>
        <v>offen</v>
      </c>
      <c r="F105" s="1"/>
    </row>
    <row r="106" spans="1:6" x14ac:dyDescent="0.25">
      <c r="A106" s="17"/>
      <c r="B106" s="14" t="str">
        <f t="shared" si="30"/>
        <v/>
      </c>
      <c r="C106" s="15">
        <v>1</v>
      </c>
      <c r="D106" s="16" t="s">
        <v>102</v>
      </c>
      <c r="E106" s="8" t="str">
        <f t="shared" si="31"/>
        <v>offen</v>
      </c>
      <c r="F106" s="1"/>
    </row>
    <row r="107" spans="1:6" x14ac:dyDescent="0.25">
      <c r="A107" s="17"/>
      <c r="B107" s="14" t="str">
        <f t="shared" si="30"/>
        <v/>
      </c>
      <c r="C107" s="15">
        <v>1</v>
      </c>
      <c r="D107" s="16" t="s">
        <v>103</v>
      </c>
      <c r="E107" s="8" t="str">
        <f t="shared" si="31"/>
        <v>offen</v>
      </c>
      <c r="F107" s="1"/>
    </row>
    <row r="108" spans="1:6" x14ac:dyDescent="0.25">
      <c r="A108" s="17"/>
      <c r="B108" s="14" t="str">
        <f t="shared" si="30"/>
        <v/>
      </c>
      <c r="C108" s="15">
        <v>1</v>
      </c>
      <c r="D108" s="16" t="s">
        <v>104</v>
      </c>
      <c r="E108" s="8" t="str">
        <f t="shared" si="31"/>
        <v>offen</v>
      </c>
      <c r="F108" s="1"/>
    </row>
    <row r="109" spans="1:6" x14ac:dyDescent="0.25">
      <c r="A109" s="17"/>
      <c r="B109" s="14" t="str">
        <f t="shared" ref="B109" si="34">IF(A109="ok","P",IF(C109=0,"X",""))</f>
        <v>X</v>
      </c>
      <c r="C109" s="15">
        <v>0</v>
      </c>
      <c r="D109" s="16" t="s">
        <v>92</v>
      </c>
      <c r="E109" s="8" t="str">
        <f t="shared" ref="E109" si="35">IF(C109&gt;0, IF(A109="ok", "ok","offen"),"nicht relevant")</f>
        <v>nicht relevant</v>
      </c>
      <c r="F109" s="1"/>
    </row>
    <row r="110" spans="1:6" x14ac:dyDescent="0.25">
      <c r="A110" s="17"/>
      <c r="B110" s="14" t="str">
        <f t="shared" si="30"/>
        <v>X</v>
      </c>
      <c r="C110" s="15">
        <v>0</v>
      </c>
      <c r="D110" s="16" t="s">
        <v>0</v>
      </c>
      <c r="E110" s="8" t="str">
        <f t="shared" si="31"/>
        <v>nicht relevant</v>
      </c>
      <c r="F110" s="1"/>
    </row>
  </sheetData>
  <autoFilter ref="E4:E110"/>
  <sortState ref="D43:F56">
    <sortCondition ref="E43:E56"/>
  </sortState>
  <mergeCells count="1">
    <mergeCell ref="B4:C4"/>
  </mergeCells>
  <dataValidations count="1">
    <dataValidation type="list" allowBlank="1" showInputMessage="1" showErrorMessage="1" sqref="A5:A110">
      <formula1>$A$1:$A$3</formula1>
    </dataValidation>
  </dataValidations>
  <printOptions horizontalCentered="1"/>
  <pageMargins left="0.70866141732283472" right="0.70866141732283472" top="0.98425196850393704" bottom="0" header="0.31496062992125984" footer="0.31496062992125984"/>
  <pageSetup paperSize="9" orientation="portrait" r:id="rId1"/>
  <headerFooter>
    <oddHeader>&amp;L&amp;"-,Fett"&amp;K03-016ROYAL YACHT ACADEMY
&amp;A&amp;C&amp;"-,Fett"&amp;18&amp;K03-016
Checkliste Skipper&amp;R&amp;"-,Fett"&amp;K03-019&amp;D &amp;T&amp;  Seite &amp;P</oddHeader>
  </headerFooter>
  <ignoredErrors>
    <ignoredError sqref="E58 E12 E39 B12 B39 B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Version Skipper</vt:lpstr>
      <vt:lpstr>'Version Skipper'!Druckbereich</vt:lpstr>
      <vt:lpstr>'Version Skipper'!Suchkriterien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Rainer</cp:lastModifiedBy>
  <cp:lastPrinted>2015-09-10T13:59:55Z</cp:lastPrinted>
  <dcterms:created xsi:type="dcterms:W3CDTF">2015-05-03T08:31:52Z</dcterms:created>
  <dcterms:modified xsi:type="dcterms:W3CDTF">2025-09-18T09:14:59Z</dcterms:modified>
</cp:coreProperties>
</file>